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'апр.'!$A$1:$F$71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'янв.'!$A$1:$F$71</definedName>
  </definedNames>
  <calcPr fullCalcOnLoad="1"/>
</workbook>
</file>

<file path=xl/sharedStrings.xml><?xml version="1.0" encoding="utf-8"?>
<sst xmlns="http://schemas.openxmlformats.org/spreadsheetml/2006/main" count="324" uniqueCount="74">
  <si>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</si>
  <si>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</si>
  <si>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</si>
  <si>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</si>
  <si>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</si>
  <si>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</si>
  <si>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</si>
  <si>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</si>
  <si>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</si>
  <si>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</si>
  <si>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</si>
  <si>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</si>
  <si>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</si>
  <si>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</si>
  <si>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</si>
  <si>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</si>
  <si>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</si>
  <si>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</si>
  <si>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</si>
  <si>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</si>
  <si>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</si>
  <si>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</si>
  <si>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</si>
  <si>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</si>
  <si>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</si>
  <si>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</si>
  <si>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</si>
  <si>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</si>
  <si>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</si>
  <si>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</si>
  <si>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</si>
  <si>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</si>
  <si>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</si>
  <si>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</si>
  <si>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</si>
  <si>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</si>
  <si>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</si>
  <si>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</si>
  <si>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</si>
  <si>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</si>
  <si>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</si>
  <si>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4 от 12.01.15г.                     </t>
    </r>
    <r>
      <rPr>
        <sz val="14"/>
        <rFont val="Times New Roman"/>
        <family val="1"/>
      </rPr>
      <t>, с одной стороны,</t>
    </r>
  </si>
  <si>
    <t xml:space="preserve">являющегося   собственником    квартиры   N  2,   находящейся в данном многоквартирном доме, 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</si>
  <si>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</si>
  <si>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</t>
    </r>
    <r>
      <rPr>
        <u val="single"/>
        <sz val="16"/>
        <rFont val="Times New Roman"/>
        <family val="1"/>
      </rPr>
      <t xml:space="preserve"> ул. З.Космодемьянской, д. 19 а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</si>
  <si>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</si>
  <si>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</si>
  <si>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</si>
  <si>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</si>
  <si>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</si>
  <si>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</si>
  <si>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</si>
  <si>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</si>
  <si>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</si>
  <si>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</si>
  <si>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</si>
  <si>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</si>
  <si>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</si>
  <si>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</si>
  <si>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</si>
  <si>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ул.З. Космодемьянской, д. 19 а   (291,1 м2)</t>
  </si>
  <si>
    <t xml:space="preserve"> по графику -3 раза в год; прочистка и ремонт- по необходимости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</si>
  <si>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Сизоненко Елены Михайловны              ,</t>
    </r>
  </si>
  <si>
    <t>г. Ковров                                   "_____" ___январь__ 2022 г.</t>
  </si>
  <si>
    <t>2.  Всего  за период с "01" ___01______ 2022 г. по "31" _____01___ 2022 г.</t>
  </si>
  <si>
    <t>(___________________три   тыс.  сто    восемьдесят  три     руб.  03 коп._________________________________).</t>
  </si>
  <si>
    <t>г. Ковров                                   "_____" ___февраль__ 2022 г.</t>
  </si>
  <si>
    <t>2.  Всего  за период с "01" ___02______ 2022 г. по "28" _____02___ 2022 г.</t>
  </si>
  <si>
    <t>(___________________четыре   тыс.  девятьсот шестьдесят два     руб.  47 коп._________________________________).</t>
  </si>
  <si>
    <t>г. Ковров                                   "_____" ___март__ 2022 г.</t>
  </si>
  <si>
    <t>2.  Всего  за период с "01" ___03______ 2022 г. по "31" _____03___ 2022 г.</t>
  </si>
  <si>
    <t>(___________________две  тыс.  двести шестьдесят один   руб.  47 коп._________________________________).</t>
  </si>
  <si>
    <t>г. Ковров                                   "_____" ___апрель__ 2022 г.</t>
  </si>
  <si>
    <t>2.  Всего  за период с "01" ___04______ 2022 г. по "30" _____04___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</si>
</sst>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1">
      <selection activeCell="C53" sqref="C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72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44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29" t="s">
        <v>62</v>
      </c>
      <c r="B17" s="29"/>
      <c r="C17" s="29"/>
      <c r="D17" s="29"/>
      <c r="E17" s="29"/>
      <c r="F17" s="29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6"/>
    </row>
    <row r="20" spans="1:6" ht="23.25" customHeight="1">
      <c r="A20" s="29" t="s">
        <v>42</v>
      </c>
      <c r="B20" s="29"/>
      <c r="C20" s="29"/>
      <c r="D20" s="29"/>
      <c r="E20" s="29"/>
      <c r="F20" s="29"/>
    </row>
    <row r="21" spans="1:6" ht="23.25" customHeight="1">
      <c r="A21" s="29" t="s">
        <v>41</v>
      </c>
      <c r="B21" s="29"/>
      <c r="C21" s="29"/>
      <c r="D21" s="29"/>
      <c r="E21" s="29"/>
      <c r="F21" s="29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6"/>
    </row>
    <row r="24" spans="1:6" ht="23.25" customHeight="1">
      <c r="A24" s="29" t="s">
        <v>26</v>
      </c>
      <c r="B24" s="29"/>
      <c r="C24" s="29"/>
      <c r="D24" s="29"/>
      <c r="E24" s="29"/>
      <c r="F24" s="29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6"/>
    </row>
    <row r="27" spans="1:6" ht="23.25" customHeight="1">
      <c r="A27" s="29" t="s">
        <v>25</v>
      </c>
      <c r="B27" s="29"/>
      <c r="C27" s="29"/>
      <c r="D27" s="29"/>
      <c r="E27" s="29"/>
      <c r="F27" s="29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29" t="s">
        <v>30</v>
      </c>
      <c r="B29" s="29"/>
      <c r="C29" s="29"/>
      <c r="D29" s="29"/>
      <c r="E29" s="29"/>
      <c r="F29" s="29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2" t="s">
        <v>43</v>
      </c>
      <c r="B34" s="32"/>
      <c r="C34" s="32"/>
      <c r="D34" s="32"/>
      <c r="E34" s="32"/>
      <c r="F34" s="32"/>
    </row>
    <row r="35" spans="1:6" ht="18.75" customHeight="1">
      <c r="A35" s="33" t="s">
        <v>60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6.25" customHeight="1">
      <c r="A39" s="11">
        <v>1</v>
      </c>
      <c r="B39" s="15" t="s">
        <v>49</v>
      </c>
      <c r="C39" s="24" t="s">
        <v>38</v>
      </c>
      <c r="D39" s="26" t="s">
        <v>50</v>
      </c>
      <c r="E39" s="26">
        <f aca="true" t="shared" si="0" ref="E39:E48">F39/291.1</f>
        <v>0</v>
      </c>
      <c r="F39" s="21">
        <v>0</v>
      </c>
    </row>
    <row r="40" spans="1:7" ht="115.5" customHeight="1">
      <c r="A40" s="3">
        <v>2</v>
      </c>
      <c r="B40" s="16" t="s">
        <v>51</v>
      </c>
      <c r="C40" s="24" t="s">
        <v>36</v>
      </c>
      <c r="D40" s="26" t="s">
        <v>50</v>
      </c>
      <c r="E40" s="26">
        <f t="shared" si="0"/>
        <v>0</v>
      </c>
      <c r="F40" s="21">
        <v>0</v>
      </c>
      <c r="G40" s="2"/>
    </row>
    <row r="41" spans="1:7" ht="26.25" customHeight="1">
      <c r="A41" s="11">
        <v>3</v>
      </c>
      <c r="B41" s="15" t="s">
        <v>39</v>
      </c>
      <c r="C41" s="24" t="s">
        <v>52</v>
      </c>
      <c r="D41" s="26" t="s">
        <v>50</v>
      </c>
      <c r="E41" s="26">
        <f t="shared" si="0"/>
        <v>0</v>
      </c>
      <c r="F41" s="21">
        <v>0</v>
      </c>
      <c r="G41" s="2"/>
    </row>
    <row r="42" spans="1:7" ht="57.75" customHeight="1">
      <c r="A42" s="3">
        <v>4</v>
      </c>
      <c r="B42" s="16" t="s">
        <v>53</v>
      </c>
      <c r="C42" s="25" t="s">
        <v>35</v>
      </c>
      <c r="D42" s="26" t="s">
        <v>50</v>
      </c>
      <c r="E42" s="26">
        <f t="shared" si="0"/>
        <v>3.69000343524562</v>
      </c>
      <c r="F42" s="21">
        <v>1074.16</v>
      </c>
      <c r="G42" s="2"/>
    </row>
    <row r="43" spans="1:7" ht="79.5" customHeight="1">
      <c r="A43" s="3">
        <v>5</v>
      </c>
      <c r="B43" s="15" t="s">
        <v>54</v>
      </c>
      <c r="C43" s="25" t="s">
        <v>61</v>
      </c>
      <c r="D43" s="26" t="s">
        <v>50</v>
      </c>
      <c r="E43" s="26">
        <f t="shared" si="0"/>
        <v>0</v>
      </c>
      <c r="F43" s="21">
        <v>0</v>
      </c>
      <c r="G43" s="2"/>
    </row>
    <row r="44" spans="1:7" ht="79.5" customHeight="1">
      <c r="A44" s="11">
        <v>6</v>
      </c>
      <c r="B44" s="16" t="s">
        <v>55</v>
      </c>
      <c r="C44" s="24" t="s">
        <v>40</v>
      </c>
      <c r="D44" s="26" t="s">
        <v>50</v>
      </c>
      <c r="E44" s="26">
        <f t="shared" si="0"/>
        <v>0.3286843009275163</v>
      </c>
      <c r="F44" s="21">
        <v>95.68</v>
      </c>
      <c r="G44" s="2"/>
    </row>
    <row r="45" spans="1:7" ht="98.25" customHeight="1">
      <c r="A45" s="3">
        <v>7</v>
      </c>
      <c r="B45" s="16" t="s">
        <v>56</v>
      </c>
      <c r="C45" s="5" t="s">
        <v>57</v>
      </c>
      <c r="D45" s="26" t="s">
        <v>50</v>
      </c>
      <c r="E45" s="26">
        <f t="shared" si="0"/>
        <v>0</v>
      </c>
      <c r="F45" s="21">
        <v>0</v>
      </c>
      <c r="G45" s="2"/>
    </row>
    <row r="46" spans="1:7" ht="59.25" customHeight="1">
      <c r="A46" s="11">
        <v>8</v>
      </c>
      <c r="B46" s="15" t="s">
        <v>58</v>
      </c>
      <c r="C46" s="24" t="s">
        <v>40</v>
      </c>
      <c r="D46" s="26" t="s">
        <v>50</v>
      </c>
      <c r="E46" s="26">
        <f t="shared" si="0"/>
        <v>0</v>
      </c>
      <c r="F46" s="21">
        <v>0</v>
      </c>
      <c r="G46" s="2"/>
    </row>
    <row r="47" spans="1:7" ht="56.25" customHeight="1">
      <c r="A47" s="11">
        <v>9</v>
      </c>
      <c r="B47" s="16" t="s">
        <v>4</v>
      </c>
      <c r="C47" s="24" t="s">
        <v>37</v>
      </c>
      <c r="D47" s="26" t="s">
        <v>50</v>
      </c>
      <c r="E47" s="26">
        <f t="shared" si="0"/>
        <v>3.7500171762281003</v>
      </c>
      <c r="F47" s="21">
        <v>1091.63</v>
      </c>
      <c r="G47" s="2"/>
    </row>
    <row r="48" spans="1:7" ht="41.25" customHeight="1">
      <c r="A48" s="3">
        <v>10</v>
      </c>
      <c r="B48" s="16" t="s">
        <v>59</v>
      </c>
      <c r="C48" s="12" t="s">
        <v>38</v>
      </c>
      <c r="D48" s="26" t="s">
        <v>50</v>
      </c>
      <c r="E48" s="26">
        <f t="shared" si="0"/>
        <v>0</v>
      </c>
      <c r="F48" s="21">
        <v>0</v>
      </c>
      <c r="G48" s="2"/>
    </row>
    <row r="49" spans="1:7" ht="24" customHeight="1">
      <c r="A49" s="11"/>
      <c r="B49" s="4"/>
      <c r="C49" s="12"/>
      <c r="D49" s="26"/>
      <c r="E49" s="26"/>
      <c r="F49" s="22" t="s">
        <v>10</v>
      </c>
      <c r="G49" s="2"/>
    </row>
    <row r="50" spans="1:10" ht="29.25" customHeight="1">
      <c r="A50" s="3"/>
      <c r="B50" s="10" t="s">
        <v>34</v>
      </c>
      <c r="C50" s="5"/>
      <c r="D50" s="26"/>
      <c r="E50" s="27"/>
      <c r="F50" s="21">
        <f>SUM(F39:F48)</f>
        <v>2261.4700000000003</v>
      </c>
      <c r="G50" s="2"/>
      <c r="J50" s="23"/>
    </row>
    <row r="52" spans="1:6" ht="23.25" customHeight="1">
      <c r="A52" s="29" t="s">
        <v>73</v>
      </c>
      <c r="B52" s="29"/>
      <c r="C52" s="29"/>
      <c r="D52" s="29"/>
      <c r="E52" s="29"/>
      <c r="F52" s="29"/>
    </row>
    <row r="53" spans="1:6" ht="23.25" customHeight="1">
      <c r="A53" s="17" t="s">
        <v>32</v>
      </c>
      <c r="B53" s="17"/>
      <c r="C53" s="18">
        <f>F50</f>
        <v>2261.4700000000003</v>
      </c>
      <c r="D53" s="19" t="s">
        <v>33</v>
      </c>
      <c r="E53" s="17"/>
      <c r="F53" s="17"/>
    </row>
    <row r="54" spans="1:6" ht="23.25" customHeight="1">
      <c r="A54" s="30" t="s">
        <v>71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3"/>
      <c r="B56" s="19"/>
      <c r="C56" s="19"/>
      <c r="D56" s="19"/>
      <c r="E56" s="14"/>
      <c r="F56" s="19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3"/>
      <c r="B60" s="19"/>
      <c r="C60" s="19"/>
      <c r="D60" s="19"/>
      <c r="E60" s="14"/>
      <c r="F60" s="19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3" t="s">
        <v>10</v>
      </c>
      <c r="B63" s="19"/>
      <c r="C63" s="19"/>
      <c r="D63" s="19"/>
      <c r="E63" s="14"/>
      <c r="F63" s="19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3" t="s">
        <v>45</v>
      </c>
    </row>
    <row r="67" spans="1:6" s="20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47</v>
      </c>
    </row>
    <row r="70" spans="1:6" s="20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6">
      <selection activeCell="K54" sqref="K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69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44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29" t="s">
        <v>62</v>
      </c>
      <c r="B17" s="29"/>
      <c r="C17" s="29"/>
      <c r="D17" s="29"/>
      <c r="E17" s="29"/>
      <c r="F17" s="29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6"/>
    </row>
    <row r="20" spans="1:6" ht="23.25" customHeight="1">
      <c r="A20" s="29" t="s">
        <v>42</v>
      </c>
      <c r="B20" s="29"/>
      <c r="C20" s="29"/>
      <c r="D20" s="29"/>
      <c r="E20" s="29"/>
      <c r="F20" s="29"/>
    </row>
    <row r="21" spans="1:6" ht="23.25" customHeight="1">
      <c r="A21" s="29" t="s">
        <v>41</v>
      </c>
      <c r="B21" s="29"/>
      <c r="C21" s="29"/>
      <c r="D21" s="29"/>
      <c r="E21" s="29"/>
      <c r="F21" s="29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6"/>
    </row>
    <row r="24" spans="1:6" ht="23.25" customHeight="1">
      <c r="A24" s="29" t="s">
        <v>26</v>
      </c>
      <c r="B24" s="29"/>
      <c r="C24" s="29"/>
      <c r="D24" s="29"/>
      <c r="E24" s="29"/>
      <c r="F24" s="29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6"/>
    </row>
    <row r="27" spans="1:6" ht="23.25" customHeight="1">
      <c r="A27" s="29" t="s">
        <v>25</v>
      </c>
      <c r="B27" s="29"/>
      <c r="C27" s="29"/>
      <c r="D27" s="29"/>
      <c r="E27" s="29"/>
      <c r="F27" s="29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29" t="s">
        <v>30</v>
      </c>
      <c r="B29" s="29"/>
      <c r="C29" s="29"/>
      <c r="D29" s="29"/>
      <c r="E29" s="29"/>
      <c r="F29" s="29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2" t="s">
        <v>43</v>
      </c>
      <c r="B34" s="32"/>
      <c r="C34" s="32"/>
      <c r="D34" s="32"/>
      <c r="E34" s="32"/>
      <c r="F34" s="32"/>
    </row>
    <row r="35" spans="1:6" ht="18.75" customHeight="1">
      <c r="A35" s="33" t="s">
        <v>60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6.25" customHeight="1">
      <c r="A39" s="11">
        <v>1</v>
      </c>
      <c r="B39" s="15" t="s">
        <v>49</v>
      </c>
      <c r="C39" s="24" t="s">
        <v>38</v>
      </c>
      <c r="D39" s="26" t="s">
        <v>50</v>
      </c>
      <c r="E39" s="26">
        <f aca="true" t="shared" si="0" ref="E39:E48">F39/291.1</f>
        <v>0</v>
      </c>
      <c r="F39" s="21">
        <v>0</v>
      </c>
    </row>
    <row r="40" spans="1:7" ht="115.5" customHeight="1">
      <c r="A40" s="3">
        <v>2</v>
      </c>
      <c r="B40" s="16" t="s">
        <v>51</v>
      </c>
      <c r="C40" s="24" t="s">
        <v>36</v>
      </c>
      <c r="D40" s="26" t="s">
        <v>50</v>
      </c>
      <c r="E40" s="26">
        <f t="shared" si="0"/>
        <v>0</v>
      </c>
      <c r="F40" s="21">
        <v>0</v>
      </c>
      <c r="G40" s="2"/>
    </row>
    <row r="41" spans="1:7" ht="26.25" customHeight="1">
      <c r="A41" s="11">
        <v>3</v>
      </c>
      <c r="B41" s="15" t="s">
        <v>39</v>
      </c>
      <c r="C41" s="24" t="s">
        <v>52</v>
      </c>
      <c r="D41" s="26" t="s">
        <v>50</v>
      </c>
      <c r="E41" s="26">
        <f t="shared" si="0"/>
        <v>0</v>
      </c>
      <c r="F41" s="21">
        <v>0</v>
      </c>
      <c r="G41" s="2"/>
    </row>
    <row r="42" spans="1:7" ht="57.75" customHeight="1">
      <c r="A42" s="3">
        <v>4</v>
      </c>
      <c r="B42" s="16" t="s">
        <v>53</v>
      </c>
      <c r="C42" s="25" t="s">
        <v>35</v>
      </c>
      <c r="D42" s="26" t="s">
        <v>50</v>
      </c>
      <c r="E42" s="26">
        <f t="shared" si="0"/>
        <v>3.69000343524562</v>
      </c>
      <c r="F42" s="21">
        <v>1074.16</v>
      </c>
      <c r="G42" s="2"/>
    </row>
    <row r="43" spans="1:7" ht="79.5" customHeight="1">
      <c r="A43" s="3">
        <v>5</v>
      </c>
      <c r="B43" s="15" t="s">
        <v>54</v>
      </c>
      <c r="C43" s="25" t="s">
        <v>61</v>
      </c>
      <c r="D43" s="26" t="s">
        <v>50</v>
      </c>
      <c r="E43" s="26">
        <f t="shared" si="0"/>
        <v>0</v>
      </c>
      <c r="F43" s="21">
        <v>0</v>
      </c>
      <c r="G43" s="2"/>
    </row>
    <row r="44" spans="1:7" ht="79.5" customHeight="1">
      <c r="A44" s="11">
        <v>6</v>
      </c>
      <c r="B44" s="16" t="s">
        <v>55</v>
      </c>
      <c r="C44" s="24" t="s">
        <v>40</v>
      </c>
      <c r="D44" s="26" t="s">
        <v>50</v>
      </c>
      <c r="E44" s="26">
        <f t="shared" si="0"/>
        <v>0.3286843009275163</v>
      </c>
      <c r="F44" s="21">
        <v>95.68</v>
      </c>
      <c r="G44" s="2"/>
    </row>
    <row r="45" spans="1:7" ht="98.25" customHeight="1">
      <c r="A45" s="3">
        <v>7</v>
      </c>
      <c r="B45" s="16" t="s">
        <v>56</v>
      </c>
      <c r="C45" s="5" t="s">
        <v>57</v>
      </c>
      <c r="D45" s="26" t="s">
        <v>50</v>
      </c>
      <c r="E45" s="26">
        <f t="shared" si="0"/>
        <v>0</v>
      </c>
      <c r="F45" s="21">
        <v>0</v>
      </c>
      <c r="G45" s="2"/>
    </row>
    <row r="46" spans="1:7" ht="59.25" customHeight="1">
      <c r="A46" s="11">
        <v>8</v>
      </c>
      <c r="B46" s="15" t="s">
        <v>58</v>
      </c>
      <c r="C46" s="24" t="s">
        <v>40</v>
      </c>
      <c r="D46" s="26" t="s">
        <v>50</v>
      </c>
      <c r="E46" s="26">
        <f t="shared" si="0"/>
        <v>0</v>
      </c>
      <c r="F46" s="21">
        <v>0</v>
      </c>
      <c r="G46" s="2"/>
    </row>
    <row r="47" spans="1:7" ht="56.25" customHeight="1">
      <c r="A47" s="11">
        <v>9</v>
      </c>
      <c r="B47" s="16" t="s">
        <v>4</v>
      </c>
      <c r="C47" s="24" t="s">
        <v>37</v>
      </c>
      <c r="D47" s="26" t="s">
        <v>50</v>
      </c>
      <c r="E47" s="26">
        <f t="shared" si="0"/>
        <v>3.7500171762281003</v>
      </c>
      <c r="F47" s="21">
        <v>1091.63</v>
      </c>
      <c r="G47" s="2"/>
    </row>
    <row r="48" spans="1:7" ht="41.25" customHeight="1">
      <c r="A48" s="3">
        <v>10</v>
      </c>
      <c r="B48" s="16" t="s">
        <v>59</v>
      </c>
      <c r="C48" s="12" t="s">
        <v>38</v>
      </c>
      <c r="D48" s="26" t="s">
        <v>50</v>
      </c>
      <c r="E48" s="26">
        <f t="shared" si="0"/>
        <v>0</v>
      </c>
      <c r="F48" s="21">
        <v>0</v>
      </c>
      <c r="G48" s="2"/>
    </row>
    <row r="49" spans="1:7" ht="24" customHeight="1">
      <c r="A49" s="11"/>
      <c r="B49" s="4"/>
      <c r="C49" s="12"/>
      <c r="D49" s="26"/>
      <c r="E49" s="26"/>
      <c r="F49" s="22" t="s">
        <v>10</v>
      </c>
      <c r="G49" s="2"/>
    </row>
    <row r="50" spans="1:10" ht="29.25" customHeight="1">
      <c r="A50" s="3"/>
      <c r="B50" s="10" t="s">
        <v>34</v>
      </c>
      <c r="C50" s="5"/>
      <c r="D50" s="26"/>
      <c r="E50" s="27"/>
      <c r="F50" s="21">
        <f>SUM(F39:F48)</f>
        <v>2261.4700000000003</v>
      </c>
      <c r="G50" s="2"/>
      <c r="J50" s="23"/>
    </row>
    <row r="52" spans="1:6" ht="23.25" customHeight="1">
      <c r="A52" s="29" t="s">
        <v>70</v>
      </c>
      <c r="B52" s="29"/>
      <c r="C52" s="29"/>
      <c r="D52" s="29"/>
      <c r="E52" s="29"/>
      <c r="F52" s="29"/>
    </row>
    <row r="53" spans="1:6" ht="23.25" customHeight="1">
      <c r="A53" s="17" t="s">
        <v>32</v>
      </c>
      <c r="B53" s="17"/>
      <c r="C53" s="18">
        <f>F50</f>
        <v>2261.4700000000003</v>
      </c>
      <c r="D53" s="19" t="s">
        <v>33</v>
      </c>
      <c r="E53" s="17"/>
      <c r="F53" s="17"/>
    </row>
    <row r="54" spans="1:6" ht="23.25" customHeight="1">
      <c r="A54" s="30" t="s">
        <v>71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3"/>
      <c r="B56" s="19"/>
      <c r="C56" s="19"/>
      <c r="D56" s="19"/>
      <c r="E56" s="14"/>
      <c r="F56" s="19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3"/>
      <c r="B60" s="19"/>
      <c r="C60" s="19"/>
      <c r="D60" s="19"/>
      <c r="E60" s="14"/>
      <c r="F60" s="19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3" t="s">
        <v>10</v>
      </c>
      <c r="B63" s="19"/>
      <c r="C63" s="19"/>
      <c r="D63" s="19"/>
      <c r="E63" s="14"/>
      <c r="F63" s="19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3" t="s">
        <v>45</v>
      </c>
    </row>
    <row r="67" spans="1:6" s="20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47</v>
      </c>
    </row>
    <row r="70" spans="1:6" s="20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34">
      <selection activeCell="N46" sqref="N4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66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44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29" t="s">
        <v>62</v>
      </c>
      <c r="B17" s="29"/>
      <c r="C17" s="29"/>
      <c r="D17" s="29"/>
      <c r="E17" s="29"/>
      <c r="F17" s="29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6"/>
    </row>
    <row r="20" spans="1:6" ht="23.25" customHeight="1">
      <c r="A20" s="29" t="s">
        <v>42</v>
      </c>
      <c r="B20" s="29"/>
      <c r="C20" s="29"/>
      <c r="D20" s="29"/>
      <c r="E20" s="29"/>
      <c r="F20" s="29"/>
    </row>
    <row r="21" spans="1:6" ht="23.25" customHeight="1">
      <c r="A21" s="29" t="s">
        <v>41</v>
      </c>
      <c r="B21" s="29"/>
      <c r="C21" s="29"/>
      <c r="D21" s="29"/>
      <c r="E21" s="29"/>
      <c r="F21" s="29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6"/>
    </row>
    <row r="24" spans="1:6" ht="23.25" customHeight="1">
      <c r="A24" s="29" t="s">
        <v>26</v>
      </c>
      <c r="B24" s="29"/>
      <c r="C24" s="29"/>
      <c r="D24" s="29"/>
      <c r="E24" s="29"/>
      <c r="F24" s="29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6"/>
    </row>
    <row r="27" spans="1:6" ht="23.25" customHeight="1">
      <c r="A27" s="29" t="s">
        <v>25</v>
      </c>
      <c r="B27" s="29"/>
      <c r="C27" s="29"/>
      <c r="D27" s="29"/>
      <c r="E27" s="29"/>
      <c r="F27" s="29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29" t="s">
        <v>30</v>
      </c>
      <c r="B29" s="29"/>
      <c r="C29" s="29"/>
      <c r="D29" s="29"/>
      <c r="E29" s="29"/>
      <c r="F29" s="29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2" t="s">
        <v>43</v>
      </c>
      <c r="B34" s="32"/>
      <c r="C34" s="32"/>
      <c r="D34" s="32"/>
      <c r="E34" s="32"/>
      <c r="F34" s="32"/>
    </row>
    <row r="35" spans="1:6" ht="18.75" customHeight="1">
      <c r="A35" s="33" t="s">
        <v>60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6.25" customHeight="1">
      <c r="A39" s="11">
        <v>1</v>
      </c>
      <c r="B39" s="15" t="s">
        <v>49</v>
      </c>
      <c r="C39" s="24" t="s">
        <v>38</v>
      </c>
      <c r="D39" s="26" t="s">
        <v>50</v>
      </c>
      <c r="E39" s="26">
        <f aca="true" t="shared" si="0" ref="E39:E48">F39/291.1</f>
        <v>6.530401923737546</v>
      </c>
      <c r="F39" s="21">
        <v>1901</v>
      </c>
    </row>
    <row r="40" spans="1:7" ht="115.5" customHeight="1">
      <c r="A40" s="3">
        <v>2</v>
      </c>
      <c r="B40" s="16" t="s">
        <v>51</v>
      </c>
      <c r="C40" s="24" t="s">
        <v>36</v>
      </c>
      <c r="D40" s="26" t="s">
        <v>50</v>
      </c>
      <c r="E40" s="26">
        <f t="shared" si="0"/>
        <v>0</v>
      </c>
      <c r="F40" s="21">
        <v>0</v>
      </c>
      <c r="G40" s="2"/>
    </row>
    <row r="41" spans="1:7" ht="26.25" customHeight="1">
      <c r="A41" s="11">
        <v>3</v>
      </c>
      <c r="B41" s="15" t="s">
        <v>39</v>
      </c>
      <c r="C41" s="24" t="s">
        <v>52</v>
      </c>
      <c r="D41" s="26" t="s">
        <v>50</v>
      </c>
      <c r="E41" s="26">
        <f t="shared" si="0"/>
        <v>0</v>
      </c>
      <c r="F41" s="21">
        <v>0</v>
      </c>
      <c r="G41" s="2"/>
    </row>
    <row r="42" spans="1:7" ht="57.75" customHeight="1">
      <c r="A42" s="3">
        <v>4</v>
      </c>
      <c r="B42" s="16" t="s">
        <v>53</v>
      </c>
      <c r="C42" s="25" t="s">
        <v>35</v>
      </c>
      <c r="D42" s="26" t="s">
        <v>50</v>
      </c>
      <c r="E42" s="26">
        <f t="shared" si="0"/>
        <v>3.69000343524562</v>
      </c>
      <c r="F42" s="21">
        <v>1074.16</v>
      </c>
      <c r="G42" s="2"/>
    </row>
    <row r="43" spans="1:7" ht="79.5" customHeight="1">
      <c r="A43" s="3">
        <v>5</v>
      </c>
      <c r="B43" s="15" t="s">
        <v>54</v>
      </c>
      <c r="C43" s="25" t="s">
        <v>61</v>
      </c>
      <c r="D43" s="26" t="s">
        <v>50</v>
      </c>
      <c r="E43" s="26">
        <f t="shared" si="0"/>
        <v>2.7481964960494674</v>
      </c>
      <c r="F43" s="21">
        <v>800</v>
      </c>
      <c r="G43" s="2"/>
    </row>
    <row r="44" spans="1:7" ht="79.5" customHeight="1">
      <c r="A44" s="11">
        <v>6</v>
      </c>
      <c r="B44" s="16" t="s">
        <v>55</v>
      </c>
      <c r="C44" s="24" t="s">
        <v>40</v>
      </c>
      <c r="D44" s="26" t="s">
        <v>50</v>
      </c>
      <c r="E44" s="26">
        <f t="shared" si="0"/>
        <v>0.3286843009275163</v>
      </c>
      <c r="F44" s="21">
        <v>95.68</v>
      </c>
      <c r="G44" s="2"/>
    </row>
    <row r="45" spans="1:7" ht="98.25" customHeight="1">
      <c r="A45" s="3">
        <v>7</v>
      </c>
      <c r="B45" s="16" t="s">
        <v>56</v>
      </c>
      <c r="C45" s="5" t="s">
        <v>57</v>
      </c>
      <c r="D45" s="26" t="s">
        <v>50</v>
      </c>
      <c r="E45" s="26">
        <f t="shared" si="0"/>
        <v>0</v>
      </c>
      <c r="F45" s="21">
        <v>0</v>
      </c>
      <c r="G45" s="2"/>
    </row>
    <row r="46" spans="1:7" ht="59.25" customHeight="1">
      <c r="A46" s="11">
        <v>8</v>
      </c>
      <c r="B46" s="15" t="s">
        <v>58</v>
      </c>
      <c r="C46" s="24" t="s">
        <v>40</v>
      </c>
      <c r="D46" s="26" t="s">
        <v>50</v>
      </c>
      <c r="E46" s="26">
        <f t="shared" si="0"/>
        <v>0</v>
      </c>
      <c r="F46" s="21">
        <v>0</v>
      </c>
      <c r="G46" s="2"/>
    </row>
    <row r="47" spans="1:7" ht="56.25" customHeight="1">
      <c r="A47" s="11">
        <v>9</v>
      </c>
      <c r="B47" s="16" t="s">
        <v>4</v>
      </c>
      <c r="C47" s="24" t="s">
        <v>37</v>
      </c>
      <c r="D47" s="26" t="s">
        <v>50</v>
      </c>
      <c r="E47" s="26">
        <f t="shared" si="0"/>
        <v>3.7500171762281003</v>
      </c>
      <c r="F47" s="21">
        <v>1091.63</v>
      </c>
      <c r="G47" s="2"/>
    </row>
    <row r="48" spans="1:7" ht="41.25" customHeight="1">
      <c r="A48" s="3">
        <v>10</v>
      </c>
      <c r="B48" s="16" t="s">
        <v>59</v>
      </c>
      <c r="C48" s="12" t="s">
        <v>38</v>
      </c>
      <c r="D48" s="26" t="s">
        <v>50</v>
      </c>
      <c r="E48" s="26">
        <f t="shared" si="0"/>
        <v>0</v>
      </c>
      <c r="F48" s="21">
        <v>0</v>
      </c>
      <c r="G48" s="2"/>
    </row>
    <row r="49" spans="1:7" ht="24" customHeight="1">
      <c r="A49" s="11"/>
      <c r="B49" s="4"/>
      <c r="C49" s="12"/>
      <c r="D49" s="26"/>
      <c r="E49" s="26"/>
      <c r="F49" s="22" t="s">
        <v>10</v>
      </c>
      <c r="G49" s="2"/>
    </row>
    <row r="50" spans="1:10" ht="29.25" customHeight="1">
      <c r="A50" s="3"/>
      <c r="B50" s="10" t="s">
        <v>34</v>
      </c>
      <c r="C50" s="5"/>
      <c r="D50" s="26"/>
      <c r="E50" s="27"/>
      <c r="F50" s="21">
        <f>SUM(F39:F48)</f>
        <v>4962.469999999999</v>
      </c>
      <c r="G50" s="2"/>
      <c r="J50" s="23"/>
    </row>
    <row r="52" spans="1:6" ht="23.25" customHeight="1">
      <c r="A52" s="29" t="s">
        <v>67</v>
      </c>
      <c r="B52" s="29"/>
      <c r="C52" s="29"/>
      <c r="D52" s="29"/>
      <c r="E52" s="29"/>
      <c r="F52" s="29"/>
    </row>
    <row r="53" spans="1:6" ht="23.25" customHeight="1">
      <c r="A53" s="17" t="s">
        <v>32</v>
      </c>
      <c r="B53" s="17"/>
      <c r="C53" s="18">
        <f>F50</f>
        <v>4962.469999999999</v>
      </c>
      <c r="D53" s="19" t="s">
        <v>33</v>
      </c>
      <c r="E53" s="17"/>
      <c r="F53" s="17"/>
    </row>
    <row r="54" spans="1:6" ht="23.25" customHeight="1">
      <c r="A54" s="30" t="s">
        <v>68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3"/>
      <c r="B56" s="19"/>
      <c r="C56" s="19"/>
      <c r="D56" s="19"/>
      <c r="E56" s="14"/>
      <c r="F56" s="19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3"/>
      <c r="B60" s="19"/>
      <c r="C60" s="19"/>
      <c r="D60" s="19"/>
      <c r="E60" s="14"/>
      <c r="F60" s="19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3" t="s">
        <v>10</v>
      </c>
      <c r="B63" s="19"/>
      <c r="C63" s="19"/>
      <c r="D63" s="19"/>
      <c r="E63" s="14"/>
      <c r="F63" s="19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3" t="s">
        <v>45</v>
      </c>
    </row>
    <row r="67" spans="1:6" s="20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47</v>
      </c>
    </row>
    <row r="70" spans="1:6" s="20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3">
      <selection activeCell="A44" sqref="A44:A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44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29" t="s">
        <v>62</v>
      </c>
      <c r="B17" s="29"/>
      <c r="C17" s="29"/>
      <c r="D17" s="29"/>
      <c r="E17" s="29"/>
      <c r="F17" s="29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6"/>
    </row>
    <row r="20" spans="1:6" ht="23.25" customHeight="1">
      <c r="A20" s="29" t="s">
        <v>42</v>
      </c>
      <c r="B20" s="29"/>
      <c r="C20" s="29"/>
      <c r="D20" s="29"/>
      <c r="E20" s="29"/>
      <c r="F20" s="29"/>
    </row>
    <row r="21" spans="1:6" ht="23.25" customHeight="1">
      <c r="A21" s="29" t="s">
        <v>41</v>
      </c>
      <c r="B21" s="29"/>
      <c r="C21" s="29"/>
      <c r="D21" s="29"/>
      <c r="E21" s="29"/>
      <c r="F21" s="29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6"/>
    </row>
    <row r="24" spans="1:6" ht="23.25" customHeight="1">
      <c r="A24" s="29" t="s">
        <v>26</v>
      </c>
      <c r="B24" s="29"/>
      <c r="C24" s="29"/>
      <c r="D24" s="29"/>
      <c r="E24" s="29"/>
      <c r="F24" s="29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6"/>
    </row>
    <row r="27" spans="1:6" ht="23.25" customHeight="1">
      <c r="A27" s="29" t="s">
        <v>25</v>
      </c>
      <c r="B27" s="29"/>
      <c r="C27" s="29"/>
      <c r="D27" s="29"/>
      <c r="E27" s="29"/>
      <c r="F27" s="29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29" t="s">
        <v>30</v>
      </c>
      <c r="B29" s="29"/>
      <c r="C29" s="29"/>
      <c r="D29" s="29"/>
      <c r="E29" s="29"/>
      <c r="F29" s="29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2" t="s">
        <v>43</v>
      </c>
      <c r="B34" s="32"/>
      <c r="C34" s="32"/>
      <c r="D34" s="32"/>
      <c r="E34" s="32"/>
      <c r="F34" s="32"/>
    </row>
    <row r="35" spans="1:6" ht="18.75" customHeight="1">
      <c r="A35" s="33" t="s">
        <v>60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6.25" customHeight="1">
      <c r="A39" s="11">
        <v>1</v>
      </c>
      <c r="B39" s="15" t="s">
        <v>49</v>
      </c>
      <c r="C39" s="24" t="s">
        <v>38</v>
      </c>
      <c r="D39" s="26" t="s">
        <v>50</v>
      </c>
      <c r="E39" s="26">
        <f aca="true" t="shared" si="0" ref="E39:E48">F39/291.1</f>
        <v>0</v>
      </c>
      <c r="F39" s="21">
        <v>0</v>
      </c>
    </row>
    <row r="40" spans="1:7" ht="115.5" customHeight="1">
      <c r="A40" s="3">
        <v>2</v>
      </c>
      <c r="B40" s="16" t="s">
        <v>51</v>
      </c>
      <c r="C40" s="24" t="s">
        <v>36</v>
      </c>
      <c r="D40" s="26" t="s">
        <v>50</v>
      </c>
      <c r="E40" s="26">
        <f t="shared" si="0"/>
        <v>0</v>
      </c>
      <c r="F40" s="21">
        <v>0</v>
      </c>
      <c r="G40" s="2"/>
    </row>
    <row r="41" spans="1:7" ht="26.25" customHeight="1">
      <c r="A41" s="11">
        <v>3</v>
      </c>
      <c r="B41" s="15" t="s">
        <v>39</v>
      </c>
      <c r="C41" s="24" t="s">
        <v>52</v>
      </c>
      <c r="D41" s="26" t="s">
        <v>50</v>
      </c>
      <c r="E41" s="26">
        <f t="shared" si="0"/>
        <v>0</v>
      </c>
      <c r="F41" s="21">
        <v>0</v>
      </c>
      <c r="G41" s="2"/>
    </row>
    <row r="42" spans="1:7" ht="57.75" customHeight="1">
      <c r="A42" s="3">
        <v>4</v>
      </c>
      <c r="B42" s="16" t="s">
        <v>53</v>
      </c>
      <c r="C42" s="25" t="s">
        <v>35</v>
      </c>
      <c r="D42" s="26" t="s">
        <v>50</v>
      </c>
      <c r="E42" s="26">
        <f t="shared" si="0"/>
        <v>3.69000343524562</v>
      </c>
      <c r="F42" s="21">
        <v>1074.16</v>
      </c>
      <c r="G42" s="2"/>
    </row>
    <row r="43" spans="1:7" ht="79.5" customHeight="1">
      <c r="A43" s="3">
        <v>5</v>
      </c>
      <c r="B43" s="15" t="s">
        <v>54</v>
      </c>
      <c r="C43" s="25" t="s">
        <v>61</v>
      </c>
      <c r="D43" s="26" t="s">
        <v>50</v>
      </c>
      <c r="E43" s="26">
        <f t="shared" si="0"/>
        <v>0</v>
      </c>
      <c r="F43" s="21">
        <v>0</v>
      </c>
      <c r="G43" s="2"/>
    </row>
    <row r="44" spans="1:7" ht="79.5" customHeight="1">
      <c r="A44" s="11">
        <v>6</v>
      </c>
      <c r="B44" s="16" t="s">
        <v>55</v>
      </c>
      <c r="C44" s="24" t="s">
        <v>40</v>
      </c>
      <c r="D44" s="26" t="s">
        <v>50</v>
      </c>
      <c r="E44" s="26">
        <f t="shared" si="0"/>
        <v>0.3286843009275163</v>
      </c>
      <c r="F44" s="21">
        <v>95.68</v>
      </c>
      <c r="G44" s="2"/>
    </row>
    <row r="45" spans="1:7" ht="98.25" customHeight="1">
      <c r="A45" s="3">
        <v>7</v>
      </c>
      <c r="B45" s="16" t="s">
        <v>56</v>
      </c>
      <c r="C45" s="5" t="s">
        <v>57</v>
      </c>
      <c r="D45" s="26" t="s">
        <v>50</v>
      </c>
      <c r="E45" s="26">
        <f t="shared" si="0"/>
        <v>0</v>
      </c>
      <c r="F45" s="21">
        <v>0</v>
      </c>
      <c r="G45" s="2"/>
    </row>
    <row r="46" spans="1:7" ht="59.25" customHeight="1">
      <c r="A46" s="11">
        <v>8</v>
      </c>
      <c r="B46" s="15" t="s">
        <v>58</v>
      </c>
      <c r="C46" s="24" t="s">
        <v>40</v>
      </c>
      <c r="D46" s="26" t="s">
        <v>50</v>
      </c>
      <c r="E46" s="26">
        <f t="shared" si="0"/>
        <v>3.1657849536241836</v>
      </c>
      <c r="F46" s="21">
        <v>921.56</v>
      </c>
      <c r="G46" s="2"/>
    </row>
    <row r="47" spans="1:7" ht="56.25" customHeight="1">
      <c r="A47" s="11">
        <v>9</v>
      </c>
      <c r="B47" s="16" t="s">
        <v>4</v>
      </c>
      <c r="C47" s="24" t="s">
        <v>37</v>
      </c>
      <c r="D47" s="26" t="s">
        <v>50</v>
      </c>
      <c r="E47" s="26">
        <f t="shared" si="0"/>
        <v>3.7500171762281003</v>
      </c>
      <c r="F47" s="21">
        <v>1091.63</v>
      </c>
      <c r="G47" s="2"/>
    </row>
    <row r="48" spans="1:7" ht="41.25" customHeight="1">
      <c r="A48" s="3">
        <v>10</v>
      </c>
      <c r="B48" s="16" t="s">
        <v>59</v>
      </c>
      <c r="C48" s="12" t="s">
        <v>38</v>
      </c>
      <c r="D48" s="26" t="s">
        <v>50</v>
      </c>
      <c r="E48" s="26">
        <f t="shared" si="0"/>
        <v>0</v>
      </c>
      <c r="F48" s="21">
        <v>0</v>
      </c>
      <c r="G48" s="2"/>
    </row>
    <row r="49" spans="1:7" ht="24" customHeight="1">
      <c r="A49" s="11"/>
      <c r="B49" s="4"/>
      <c r="C49" s="12"/>
      <c r="D49" s="26"/>
      <c r="E49" s="26"/>
      <c r="F49" s="22" t="s">
        <v>10</v>
      </c>
      <c r="G49" s="2"/>
    </row>
    <row r="50" spans="1:10" ht="29.25" customHeight="1">
      <c r="A50" s="3"/>
      <c r="B50" s="10" t="s">
        <v>34</v>
      </c>
      <c r="C50" s="5"/>
      <c r="D50" s="26"/>
      <c r="E50" s="27"/>
      <c r="F50" s="21">
        <f>SUM(F39:F48)</f>
        <v>3183.03</v>
      </c>
      <c r="G50" s="2"/>
      <c r="J50" s="23"/>
    </row>
    <row r="52" spans="1:6" ht="23.25" customHeight="1">
      <c r="A52" s="29" t="s">
        <v>64</v>
      </c>
      <c r="B52" s="29"/>
      <c r="C52" s="29"/>
      <c r="D52" s="29"/>
      <c r="E52" s="29"/>
      <c r="F52" s="29"/>
    </row>
    <row r="53" spans="1:6" ht="23.25" customHeight="1">
      <c r="A53" s="17" t="s">
        <v>32</v>
      </c>
      <c r="B53" s="17"/>
      <c r="C53" s="18">
        <f>F50</f>
        <v>3183.03</v>
      </c>
      <c r="D53" s="19" t="s">
        <v>33</v>
      </c>
      <c r="E53" s="17"/>
      <c r="F53" s="17"/>
    </row>
    <row r="54" spans="1:6" ht="23.25" customHeight="1">
      <c r="A54" s="30" t="s">
        <v>65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3"/>
      <c r="B56" s="19"/>
      <c r="C56" s="19"/>
      <c r="D56" s="19"/>
      <c r="E56" s="14"/>
      <c r="F56" s="19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3"/>
      <c r="B60" s="19"/>
      <c r="C60" s="19"/>
      <c r="D60" s="19"/>
      <c r="E60" s="14"/>
      <c r="F60" s="19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3" t="s">
        <v>10</v>
      </c>
      <c r="B63" s="19"/>
      <c r="C63" s="19"/>
      <c r="D63" s="19"/>
      <c r="E63" s="14"/>
      <c r="F63" s="19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3" t="s">
        <v>45</v>
      </c>
    </row>
    <row r="67" spans="1:6" s="20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47</v>
      </c>
    </row>
    <row r="70" spans="1:6" s="20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2021-11-24T08:08:47Z</cp:lastPrinted>
  <dcterms:created xsi:type="dcterms:W3CDTF">1996-10-08T23:32:33Z</dcterms:created>
  <dcterms:modified xsi:type="dcterms:W3CDTF">2022-05-30T10:15:08Z</dcterms:modified>
  <cp:category/>
  <cp:version/>
  <cp:contentType/>
  <cp:contentStatus/>
</cp:coreProperties>
</file>